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\\Srv2\ufficio\ELENA\ELETTORALE\REFERENDUM\REFERENDUM 12.06.2022\RISULTATI\"/>
    </mc:Choice>
  </mc:AlternateContent>
  <xr:revisionPtr revIDLastSave="0" documentId="13_ncr:1_{BF56F884-FAEB-48AD-B4FC-E3AF15140B1A}" xr6:coauthVersionLast="47" xr6:coauthVersionMax="47" xr10:uidLastSave="{00000000-0000-0000-0000-000000000000}"/>
  <bookViews>
    <workbookView xWindow="24" yWindow="0" windowWidth="23016" windowHeight="12360" activeTab="4" xr2:uid="{00000000-000D-0000-FFFF-FFFF00000000}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M9" i="5"/>
  <c r="P8" i="5"/>
  <c r="M8" i="5"/>
  <c r="M10" i="5" s="1"/>
  <c r="P9" i="4"/>
  <c r="P10" i="4" s="1"/>
  <c r="M9" i="4"/>
  <c r="M10" i="4" s="1"/>
  <c r="P8" i="4"/>
  <c r="M8" i="4"/>
  <c r="P9" i="3"/>
  <c r="P10" i="3" s="1"/>
  <c r="M9" i="3"/>
  <c r="P8" i="3"/>
  <c r="M8" i="3"/>
  <c r="P9" i="2"/>
  <c r="P10" i="2" s="1"/>
  <c r="M9" i="2"/>
  <c r="P8" i="2"/>
  <c r="M8" i="2"/>
  <c r="P9" i="1"/>
  <c r="M9" i="1"/>
  <c r="P8" i="1"/>
  <c r="M8" i="1"/>
  <c r="H9" i="5"/>
  <c r="H8" i="5"/>
  <c r="H9" i="4"/>
  <c r="H10" i="4" s="1"/>
  <c r="H8" i="4"/>
  <c r="H9" i="3"/>
  <c r="H10" i="3" s="1"/>
  <c r="H8" i="3"/>
  <c r="H9" i="2"/>
  <c r="H10" i="2" s="1"/>
  <c r="H11" i="2" s="1"/>
  <c r="H8" i="2"/>
  <c r="H9" i="1"/>
  <c r="H8" i="1"/>
  <c r="P10" i="5"/>
  <c r="O10" i="5"/>
  <c r="N10" i="5"/>
  <c r="L10" i="5"/>
  <c r="K10" i="5"/>
  <c r="J10" i="5"/>
  <c r="I10" i="5"/>
  <c r="G10" i="5"/>
  <c r="F10" i="5"/>
  <c r="D10" i="5"/>
  <c r="C10" i="5"/>
  <c r="E9" i="5"/>
  <c r="E8" i="5"/>
  <c r="E10" i="5" s="1"/>
  <c r="O10" i="4"/>
  <c r="N10" i="4"/>
  <c r="L10" i="4"/>
  <c r="K10" i="4"/>
  <c r="J10" i="4"/>
  <c r="I10" i="4"/>
  <c r="G10" i="4"/>
  <c r="F10" i="4"/>
  <c r="E10" i="4"/>
  <c r="D10" i="4"/>
  <c r="C10" i="4"/>
  <c r="E9" i="4"/>
  <c r="E8" i="4"/>
  <c r="O10" i="3"/>
  <c r="N10" i="3"/>
  <c r="L10" i="3"/>
  <c r="K10" i="3"/>
  <c r="J10" i="3"/>
  <c r="I10" i="3"/>
  <c r="G10" i="3"/>
  <c r="F10" i="3"/>
  <c r="D10" i="3"/>
  <c r="C10" i="3"/>
  <c r="E9" i="3"/>
  <c r="E8" i="3"/>
  <c r="E10" i="3" s="1"/>
  <c r="O10" i="2"/>
  <c r="N10" i="2"/>
  <c r="M10" i="2"/>
  <c r="L10" i="2"/>
  <c r="K10" i="2"/>
  <c r="J10" i="2"/>
  <c r="I10" i="2"/>
  <c r="G10" i="2"/>
  <c r="F10" i="2"/>
  <c r="D10" i="2"/>
  <c r="C10" i="2"/>
  <c r="E9" i="2"/>
  <c r="E8" i="2"/>
  <c r="E10" i="2" s="1"/>
  <c r="G10" i="1"/>
  <c r="E8" i="1"/>
  <c r="E9" i="1"/>
  <c r="F10" i="1"/>
  <c r="O10" i="1"/>
  <c r="N10" i="1"/>
  <c r="L10" i="1"/>
  <c r="K10" i="1"/>
  <c r="J10" i="1"/>
  <c r="D10" i="1"/>
  <c r="C10" i="1"/>
  <c r="N11" i="5" l="1"/>
  <c r="O11" i="5"/>
  <c r="K11" i="5"/>
  <c r="L11" i="5"/>
  <c r="J11" i="5"/>
  <c r="K11" i="4"/>
  <c r="O11" i="4"/>
  <c r="L11" i="4"/>
  <c r="J11" i="4"/>
  <c r="N11" i="4"/>
  <c r="M10" i="3"/>
  <c r="N11" i="3"/>
  <c r="K11" i="3"/>
  <c r="O11" i="3"/>
  <c r="L11" i="3"/>
  <c r="J11" i="3"/>
  <c r="J11" i="2"/>
  <c r="K11" i="2"/>
  <c r="O11" i="2"/>
  <c r="L11" i="2"/>
  <c r="N11" i="2"/>
  <c r="M10" i="1"/>
  <c r="K11" i="1" s="1"/>
  <c r="H10" i="5"/>
  <c r="H11" i="5"/>
  <c r="H11" i="4"/>
  <c r="H11" i="3"/>
  <c r="H10" i="1"/>
  <c r="P10" i="1"/>
  <c r="O11" i="1"/>
  <c r="E10" i="1"/>
  <c r="J11" i="1" l="1"/>
  <c r="L11" i="1"/>
  <c r="N11" i="1"/>
  <c r="H11" i="1"/>
</calcChain>
</file>

<file path=xl/sharedStrings.xml><?xml version="1.0" encoding="utf-8"?>
<sst xmlns="http://schemas.openxmlformats.org/spreadsheetml/2006/main" count="140" uniqueCount="26">
  <si>
    <t>SEDE</t>
  </si>
  <si>
    <t>MASCHI</t>
  </si>
  <si>
    <t>FEMMINE</t>
  </si>
  <si>
    <t>TOTALE</t>
  </si>
  <si>
    <t>ISCRITTI</t>
  </si>
  <si>
    <t>VOTANTI</t>
  </si>
  <si>
    <t>SPOGLIO SCHEDE</t>
  </si>
  <si>
    <t xml:space="preserve">VALIDE </t>
  </si>
  <si>
    <t>BIANCHE</t>
  </si>
  <si>
    <t>NULLE</t>
  </si>
  <si>
    <t>SI</t>
  </si>
  <si>
    <t>NO</t>
  </si>
  <si>
    <t>RISULTATO</t>
  </si>
  <si>
    <t xml:space="preserve">CONTESTA </t>
  </si>
  <si>
    <t>TE E NON AS</t>
  </si>
  <si>
    <t>SEGNATE</t>
  </si>
  <si>
    <t>TOTALI</t>
  </si>
  <si>
    <t xml:space="preserve">SEZ. </t>
  </si>
  <si>
    <t>N.</t>
  </si>
  <si>
    <t>PERCENTUALI</t>
  </si>
  <si>
    <t>REFERENDUM N. 1 DEL 12.06.2022</t>
  </si>
  <si>
    <t>VIA QUADALTO 20/B</t>
  </si>
  <si>
    <t>REFERENDUM N. 2 DEL 12.06.2022</t>
  </si>
  <si>
    <t>REFERENDUM N. 3 DEL 12.06.2022</t>
  </si>
  <si>
    <t>REFERENDUM N. 4 DEL 12.06.2022</t>
  </si>
  <si>
    <t>REFERENDUM N. 5 DEL 12.06.2022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</si>
</sst>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>
      <alignment horizontal="left" indent="2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5" xfId="0" applyFont="1" applyBorder="1" applyAlignment="1">
      <alignment horizontal="left" indent="4"/>
    </xf>
    <xf numFmtId="0" fontId="2" fillId="0" borderId="6" xfId="0" applyFont="1" applyBorder="1" applyAlignment="1">
      <alignment horizontal="left" indent="4"/>
    </xf>
    <xf numFmtId="0" fontId="2" fillId="0" borderId="7" xfId="0" applyFont="1" applyBorder="1" applyAlignment="1">
      <alignment horizontal="left" indent="4"/>
    </xf>
    <xf numFmtId="0" fontId="2" fillId="0" borderId="5" xfId="0" applyFont="1" applyBorder="1" applyAlignment="1">
      <alignment horizontal="left" indent="7"/>
    </xf>
    <xf numFmtId="0" fontId="2" fillId="0" borderId="6" xfId="0" applyFont="1" applyBorder="1" applyAlignment="1">
      <alignment horizontal="left" indent="7"/>
    </xf>
    <xf numFmtId="0" fontId="2" fillId="0" borderId="7" xfId="0" applyFont="1" applyBorder="1" applyAlignment="1">
      <alignment horizontal="left" indent="7"/>
    </xf>
    <xf numFmtId="0" fontId="2" fillId="0" borderId="0" xfId="0" applyFont="1"/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/>
    <xf numFmtId="0" fontId="3" fillId="0" borderId="0" xfId="0" applyFont="1"/>
    <xf numFmtId="0" fontId="3" fillId="0" borderId="9" xfId="0" applyFont="1" applyBorder="1"/>
    <xf numFmtId="0" fontId="3" fillId="0" borderId="3" xfId="0" applyFont="1" applyBorder="1"/>
    <xf numFmtId="0" fontId="3" fillId="0" borderId="10" xfId="0" applyFont="1" applyBorder="1"/>
    <xf numFmtId="0" fontId="2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2" fillId="0" borderId="9" xfId="0" applyFont="1" applyFill="1" applyBorder="1"/>
    <xf numFmtId="0" fontId="2" fillId="0" borderId="9" xfId="0" applyFont="1" applyBorder="1"/>
    <xf numFmtId="2" fontId="2" fillId="0" borderId="9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workbookViewId="0">
      <selection activeCell="O10" sqref="O10"/>
    </sheetView>
  </sheetViews>
  <sheetFormatPr defaultRowHeight="14.4" x14ac:dyDescent="0.3"/>
  <cols>
    <col min="1" max="1" width="6.6640625" customWidth="1"/>
    <col min="2" max="2" width="20.109375" bestFit="1" customWidth="1"/>
    <col min="4" max="4" width="10.33203125" customWidth="1"/>
    <col min="7" max="7" width="11.6640625" customWidth="1"/>
    <col min="12" max="12" width="14.5546875" customWidth="1"/>
  </cols>
  <sheetData>
    <row r="1" spans="1:16" s="2" customFormat="1" ht="25.8" x14ac:dyDescent="0.5">
      <c r="A1" s="3" t="s">
        <v>20</v>
      </c>
      <c r="B1" s="4"/>
      <c r="C1" s="4"/>
      <c r="D1" s="4"/>
      <c r="E1" s="4"/>
      <c r="F1" s="4"/>
      <c r="G1" s="5"/>
    </row>
    <row r="3" spans="1:16" s="23" customFormat="1" ht="16.2" thickBot="1" x14ac:dyDescent="0.35"/>
    <row r="4" spans="1:16" s="19" customFormat="1" ht="16.2" thickBot="1" x14ac:dyDescent="0.35">
      <c r="A4" s="6"/>
      <c r="B4" s="6"/>
      <c r="C4" s="7"/>
      <c r="D4" s="8" t="s">
        <v>4</v>
      </c>
      <c r="E4" s="9"/>
      <c r="F4" s="10"/>
      <c r="G4" s="11" t="s">
        <v>5</v>
      </c>
      <c r="H4" s="12"/>
      <c r="I4" s="13"/>
      <c r="J4" s="14" t="s">
        <v>6</v>
      </c>
      <c r="K4" s="14"/>
      <c r="L4" s="14"/>
      <c r="M4" s="15"/>
      <c r="N4" s="16" t="s">
        <v>12</v>
      </c>
      <c r="O4" s="17"/>
      <c r="P4" s="18"/>
    </row>
    <row r="5" spans="1:16" s="19" customFormat="1" ht="15.6" x14ac:dyDescent="0.3">
      <c r="A5" s="20" t="s">
        <v>17</v>
      </c>
      <c r="B5" s="20" t="s">
        <v>0</v>
      </c>
      <c r="C5" s="21" t="s">
        <v>1</v>
      </c>
      <c r="D5" s="21" t="s">
        <v>2</v>
      </c>
      <c r="E5" s="21" t="s">
        <v>3</v>
      </c>
      <c r="F5" s="21" t="s">
        <v>1</v>
      </c>
      <c r="G5" s="21" t="s">
        <v>2</v>
      </c>
      <c r="H5" s="21" t="s">
        <v>3</v>
      </c>
      <c r="I5" s="21" t="s">
        <v>7</v>
      </c>
      <c r="J5" s="21" t="s">
        <v>8</v>
      </c>
      <c r="K5" s="21" t="s">
        <v>9</v>
      </c>
      <c r="L5" s="6" t="s">
        <v>13</v>
      </c>
      <c r="M5" s="21" t="s">
        <v>3</v>
      </c>
      <c r="N5" s="21" t="s">
        <v>10</v>
      </c>
      <c r="O5" s="21" t="s">
        <v>11</v>
      </c>
      <c r="P5" s="21" t="s">
        <v>3</v>
      </c>
    </row>
    <row r="6" spans="1:16" s="19" customFormat="1" ht="15.6" x14ac:dyDescent="0.3">
      <c r="A6" s="20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 t="s">
        <v>14</v>
      </c>
      <c r="M6" s="22"/>
      <c r="N6" s="22"/>
      <c r="O6" s="22"/>
      <c r="P6" s="22"/>
    </row>
    <row r="7" spans="1:16" s="19" customFormat="1" ht="16.2" thickBot="1" x14ac:dyDescent="0.3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 t="s">
        <v>15</v>
      </c>
      <c r="M7" s="27"/>
      <c r="N7" s="27"/>
      <c r="O7" s="27"/>
      <c r="P7" s="27"/>
    </row>
    <row r="8" spans="1:16" s="23" customFormat="1" ht="15.6" x14ac:dyDescent="0.3">
      <c r="A8" s="26">
        <v>1</v>
      </c>
      <c r="B8" s="28" t="s">
        <v>21</v>
      </c>
      <c r="C8" s="26">
        <v>243</v>
      </c>
      <c r="D8" s="26">
        <v>210</v>
      </c>
      <c r="E8" s="26">
        <f>SUM(C8:D8)</f>
        <v>453</v>
      </c>
      <c r="F8" s="29">
        <v>42</v>
      </c>
      <c r="G8" s="26">
        <v>26</v>
      </c>
      <c r="H8" s="26">
        <f>SUM(F8:G8)</f>
        <v>68</v>
      </c>
      <c r="I8" s="26">
        <v>64</v>
      </c>
      <c r="J8" s="26">
        <v>3</v>
      </c>
      <c r="K8" s="26">
        <v>1</v>
      </c>
      <c r="L8" s="26">
        <v>0</v>
      </c>
      <c r="M8" s="26">
        <f>SUM(I8:L8)</f>
        <v>68</v>
      </c>
      <c r="N8" s="26">
        <v>48</v>
      </c>
      <c r="O8" s="26">
        <v>16</v>
      </c>
      <c r="P8" s="26">
        <f>SUM(N8:O8)</f>
        <v>64</v>
      </c>
    </row>
    <row r="9" spans="1:16" s="23" customFormat="1" ht="15.6" x14ac:dyDescent="0.3">
      <c r="A9" s="24">
        <v>2</v>
      </c>
      <c r="B9" s="28" t="s">
        <v>21</v>
      </c>
      <c r="C9" s="24">
        <v>259</v>
      </c>
      <c r="D9" s="24">
        <v>244</v>
      </c>
      <c r="E9" s="24">
        <f>SUM(C9:D9)</f>
        <v>503</v>
      </c>
      <c r="F9" s="25">
        <v>44</v>
      </c>
      <c r="G9" s="24">
        <v>38</v>
      </c>
      <c r="H9" s="24">
        <f>SUM(F9:G9)</f>
        <v>82</v>
      </c>
      <c r="I9" s="24">
        <v>79</v>
      </c>
      <c r="J9" s="24">
        <v>0</v>
      </c>
      <c r="K9" s="24">
        <v>3</v>
      </c>
      <c r="L9" s="24">
        <v>0</v>
      </c>
      <c r="M9" s="24">
        <f>SUM(I9:L9)</f>
        <v>82</v>
      </c>
      <c r="N9" s="24">
        <v>44</v>
      </c>
      <c r="O9" s="24">
        <v>35</v>
      </c>
      <c r="P9" s="24">
        <f>SUM(N9:O9)</f>
        <v>79</v>
      </c>
    </row>
    <row r="10" spans="1:16" s="19" customFormat="1" ht="15.6" x14ac:dyDescent="0.3">
      <c r="B10" s="30" t="s">
        <v>16</v>
      </c>
      <c r="C10" s="31">
        <f>SUM(C8:C9)</f>
        <v>502</v>
      </c>
      <c r="D10" s="31">
        <f>SUM(D8:D9)</f>
        <v>454</v>
      </c>
      <c r="E10" s="31">
        <f>SUM(E8:E9)</f>
        <v>956</v>
      </c>
      <c r="F10" s="31">
        <f>SUM(F8:F9)</f>
        <v>86</v>
      </c>
      <c r="G10" s="31">
        <f>SUM(G8:G9)</f>
        <v>64</v>
      </c>
      <c r="H10" s="31">
        <f t="shared" ref="H10:P10" si="0">SUM(H8:H9)</f>
        <v>150</v>
      </c>
      <c r="I10" s="31">
        <f>SUM(I8:I9)</f>
        <v>143</v>
      </c>
      <c r="J10" s="31">
        <f t="shared" si="0"/>
        <v>3</v>
      </c>
      <c r="K10" s="31">
        <f t="shared" si="0"/>
        <v>4</v>
      </c>
      <c r="L10" s="31">
        <f t="shared" si="0"/>
        <v>0</v>
      </c>
      <c r="M10" s="31">
        <f t="shared" si="0"/>
        <v>150</v>
      </c>
      <c r="N10" s="31">
        <f t="shared" si="0"/>
        <v>92</v>
      </c>
      <c r="O10" s="31">
        <f t="shared" si="0"/>
        <v>51</v>
      </c>
      <c r="P10" s="31">
        <f t="shared" si="0"/>
        <v>143</v>
      </c>
    </row>
    <row r="11" spans="1:16" s="19" customFormat="1" ht="15.6" x14ac:dyDescent="0.3">
      <c r="B11" s="31" t="s">
        <v>19</v>
      </c>
      <c r="H11" s="32">
        <f>SUM(H10*100/E10)</f>
        <v>15.690376569037657</v>
      </c>
      <c r="J11" s="31">
        <f>SUM(J10*100/M10)</f>
        <v>2</v>
      </c>
      <c r="K11" s="31">
        <f>SUM(K10*100/M10)</f>
        <v>2.6666666666666665</v>
      </c>
      <c r="L11" s="31">
        <f>SUM(L10*100/M10)</f>
        <v>0</v>
      </c>
      <c r="N11" s="31">
        <f>SUM(N10*100/M10)</f>
        <v>61.333333333333336</v>
      </c>
      <c r="O11" s="31">
        <f>SUM(O10*100/M10)</f>
        <v>34</v>
      </c>
    </row>
    <row r="15" spans="1:16" x14ac:dyDescent="0.3">
      <c r="D15" s="1"/>
    </row>
  </sheetData>
  <phoneticPr fontId="0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0C84-DBB5-43C5-BEBE-B2385E6E073F}">
  <dimension ref="A1:P11"/>
  <sheetViews>
    <sheetView workbookViewId="0">
      <selection activeCell="O10" sqref="O10"/>
    </sheetView>
  </sheetViews>
  <sheetFormatPr defaultRowHeight="14.4" x14ac:dyDescent="0.3"/>
  <cols>
    <col min="2" max="2" width="20.109375" bestFit="1" customWidth="1"/>
    <col min="3" max="3" width="8.44140625" bestFit="1" customWidth="1"/>
    <col min="4" max="4" width="10" bestFit="1" customWidth="1"/>
    <col min="7" max="7" width="10" bestFit="1" customWidth="1"/>
    <col min="12" max="12" width="12.77734375" bestFit="1" customWidth="1"/>
  </cols>
  <sheetData>
    <row r="1" spans="1:16" ht="25.8" x14ac:dyDescent="0.5">
      <c r="A1" s="3" t="s">
        <v>22</v>
      </c>
      <c r="B1" s="4"/>
      <c r="C1" s="4"/>
      <c r="D1" s="4"/>
      <c r="E1" s="4"/>
      <c r="F1" s="4"/>
      <c r="G1" s="5"/>
      <c r="H1" s="2"/>
      <c r="I1" s="2"/>
      <c r="J1" s="2"/>
      <c r="K1" s="2"/>
      <c r="L1" s="2"/>
      <c r="M1" s="2"/>
      <c r="N1" s="2"/>
      <c r="O1" s="2"/>
      <c r="P1" s="2"/>
    </row>
    <row r="3" spans="1:16" ht="16.2" thickBo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6.2" thickBot="1" x14ac:dyDescent="0.35">
      <c r="A4" s="6"/>
      <c r="B4" s="6"/>
      <c r="C4" s="7"/>
      <c r="D4" s="8" t="s">
        <v>4</v>
      </c>
      <c r="E4" s="9"/>
      <c r="F4" s="10"/>
      <c r="G4" s="11" t="s">
        <v>5</v>
      </c>
      <c r="H4" s="12"/>
      <c r="I4" s="13"/>
      <c r="J4" s="14" t="s">
        <v>6</v>
      </c>
      <c r="K4" s="14"/>
      <c r="L4" s="14"/>
      <c r="M4" s="15"/>
      <c r="N4" s="16" t="s">
        <v>12</v>
      </c>
      <c r="O4" s="17"/>
      <c r="P4" s="18"/>
    </row>
    <row r="5" spans="1:16" ht="15.6" x14ac:dyDescent="0.3">
      <c r="A5" s="20" t="s">
        <v>17</v>
      </c>
      <c r="B5" s="20" t="s">
        <v>0</v>
      </c>
      <c r="C5" s="21" t="s">
        <v>1</v>
      </c>
      <c r="D5" s="21" t="s">
        <v>2</v>
      </c>
      <c r="E5" s="21" t="s">
        <v>3</v>
      </c>
      <c r="F5" s="21" t="s">
        <v>1</v>
      </c>
      <c r="G5" s="21" t="s">
        <v>2</v>
      </c>
      <c r="H5" s="21" t="s">
        <v>3</v>
      </c>
      <c r="I5" s="21" t="s">
        <v>7</v>
      </c>
      <c r="J5" s="21" t="s">
        <v>8</v>
      </c>
      <c r="K5" s="21" t="s">
        <v>9</v>
      </c>
      <c r="L5" s="6" t="s">
        <v>13</v>
      </c>
      <c r="M5" s="21" t="s">
        <v>3</v>
      </c>
      <c r="N5" s="21" t="s">
        <v>10</v>
      </c>
      <c r="O5" s="21" t="s">
        <v>11</v>
      </c>
      <c r="P5" s="21" t="s">
        <v>3</v>
      </c>
    </row>
    <row r="6" spans="1:16" ht="15.6" x14ac:dyDescent="0.3">
      <c r="A6" s="20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 t="s">
        <v>14</v>
      </c>
      <c r="M6" s="22"/>
      <c r="N6" s="22"/>
      <c r="O6" s="22"/>
      <c r="P6" s="22"/>
    </row>
    <row r="7" spans="1:16" ht="16.2" thickBot="1" x14ac:dyDescent="0.3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 t="s">
        <v>15</v>
      </c>
      <c r="M7" s="27"/>
      <c r="N7" s="27"/>
      <c r="O7" s="27"/>
      <c r="P7" s="27"/>
    </row>
    <row r="8" spans="1:16" ht="15.6" x14ac:dyDescent="0.3">
      <c r="A8" s="26">
        <v>1</v>
      </c>
      <c r="B8" s="28" t="s">
        <v>21</v>
      </c>
      <c r="C8" s="26">
        <v>243</v>
      </c>
      <c r="D8" s="26">
        <v>210</v>
      </c>
      <c r="E8" s="26">
        <f>SUM(C8:D8)</f>
        <v>453</v>
      </c>
      <c r="F8" s="29">
        <v>42</v>
      </c>
      <c r="G8" s="26">
        <v>26</v>
      </c>
      <c r="H8" s="26">
        <f>SUM(F8:G8)</f>
        <v>68</v>
      </c>
      <c r="I8" s="26">
        <v>65</v>
      </c>
      <c r="J8" s="26">
        <v>2</v>
      </c>
      <c r="K8" s="26">
        <v>1</v>
      </c>
      <c r="L8" s="26">
        <v>0</v>
      </c>
      <c r="M8" s="26">
        <f>SUM(I8:L8)</f>
        <v>68</v>
      </c>
      <c r="N8" s="26">
        <v>48</v>
      </c>
      <c r="O8" s="26">
        <v>17</v>
      </c>
      <c r="P8" s="26">
        <f>SUM(N8:O8)</f>
        <v>65</v>
      </c>
    </row>
    <row r="9" spans="1:16" ht="15.6" x14ac:dyDescent="0.3">
      <c r="A9" s="24">
        <v>2</v>
      </c>
      <c r="B9" s="28" t="s">
        <v>21</v>
      </c>
      <c r="C9" s="24">
        <v>259</v>
      </c>
      <c r="D9" s="24">
        <v>244</v>
      </c>
      <c r="E9" s="24">
        <f>SUM(C9:D9)</f>
        <v>503</v>
      </c>
      <c r="F9" s="25">
        <v>44</v>
      </c>
      <c r="G9" s="24">
        <v>38</v>
      </c>
      <c r="H9" s="24">
        <f>SUM(F9:G9)</f>
        <v>82</v>
      </c>
      <c r="I9" s="24">
        <v>78</v>
      </c>
      <c r="J9" s="24">
        <v>1</v>
      </c>
      <c r="K9" s="24">
        <v>3</v>
      </c>
      <c r="L9" s="24">
        <v>0</v>
      </c>
      <c r="M9" s="24">
        <f>SUM(I9:L9)</f>
        <v>82</v>
      </c>
      <c r="N9" s="24">
        <v>45</v>
      </c>
      <c r="O9" s="24">
        <v>33</v>
      </c>
      <c r="P9" s="24">
        <f>SUM(N9:O9)</f>
        <v>78</v>
      </c>
    </row>
    <row r="10" spans="1:16" ht="15.6" x14ac:dyDescent="0.3">
      <c r="A10" s="19"/>
      <c r="B10" s="30" t="s">
        <v>16</v>
      </c>
      <c r="C10" s="31">
        <f>SUM(C8:C9)</f>
        <v>502</v>
      </c>
      <c r="D10" s="31">
        <f>SUM(D8:D9)</f>
        <v>454</v>
      </c>
      <c r="E10" s="31">
        <f>SUM(E8:E9)</f>
        <v>956</v>
      </c>
      <c r="F10" s="31">
        <f>SUM(F8:F9)</f>
        <v>86</v>
      </c>
      <c r="G10" s="31">
        <f>SUM(G8:G9)</f>
        <v>64</v>
      </c>
      <c r="H10" s="31">
        <f t="shared" ref="H10:P10" si="0">SUM(H8:H9)</f>
        <v>150</v>
      </c>
      <c r="I10" s="31">
        <f t="shared" si="0"/>
        <v>143</v>
      </c>
      <c r="J10" s="31">
        <f t="shared" si="0"/>
        <v>3</v>
      </c>
      <c r="K10" s="31">
        <f t="shared" si="0"/>
        <v>4</v>
      </c>
      <c r="L10" s="31">
        <f t="shared" si="0"/>
        <v>0</v>
      </c>
      <c r="M10" s="31">
        <f t="shared" si="0"/>
        <v>150</v>
      </c>
      <c r="N10" s="31">
        <f t="shared" si="0"/>
        <v>93</v>
      </c>
      <c r="O10" s="31">
        <f t="shared" si="0"/>
        <v>50</v>
      </c>
      <c r="P10" s="31">
        <f t="shared" si="0"/>
        <v>143</v>
      </c>
    </row>
    <row r="11" spans="1:16" ht="15.6" x14ac:dyDescent="0.3">
      <c r="A11" s="19"/>
      <c r="B11" s="31" t="s">
        <v>19</v>
      </c>
      <c r="C11" s="19"/>
      <c r="D11" s="19"/>
      <c r="E11" s="19"/>
      <c r="F11" s="19"/>
      <c r="G11" s="19"/>
      <c r="H11" s="32">
        <f>SUM(H10*100/E10)</f>
        <v>15.690376569037657</v>
      </c>
      <c r="I11" s="19"/>
      <c r="J11" s="31">
        <f>SUM(J10*100/M10)</f>
        <v>2</v>
      </c>
      <c r="K11" s="31">
        <f>SUM(K10*100/M10)</f>
        <v>2.6666666666666665</v>
      </c>
      <c r="L11" s="31">
        <f>SUM(L10*100/M10)</f>
        <v>0</v>
      </c>
      <c r="M11" s="19"/>
      <c r="N11" s="31">
        <f>SUM(N10*100/M10)</f>
        <v>62</v>
      </c>
      <c r="O11" s="31">
        <f>SUM(O10*100/M10)</f>
        <v>33.333333333333336</v>
      </c>
      <c r="P11" s="19"/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8A20-AF86-4AA7-BA0C-567436FAFA3A}">
  <dimension ref="A1:P11"/>
  <sheetViews>
    <sheetView workbookViewId="0">
      <selection activeCell="J9" sqref="J9"/>
    </sheetView>
  </sheetViews>
  <sheetFormatPr defaultRowHeight="14.4" x14ac:dyDescent="0.3"/>
  <cols>
    <col min="2" max="2" width="20.109375" bestFit="1" customWidth="1"/>
    <col min="4" max="4" width="10" bestFit="1" customWidth="1"/>
    <col min="7" max="7" width="10" bestFit="1" customWidth="1"/>
    <col min="12" max="12" width="12.77734375" bestFit="1" customWidth="1"/>
  </cols>
  <sheetData>
    <row r="1" spans="1:16" ht="25.8" x14ac:dyDescent="0.5">
      <c r="A1" s="3" t="s">
        <v>23</v>
      </c>
      <c r="B1" s="4"/>
      <c r="C1" s="4"/>
      <c r="D1" s="4"/>
      <c r="E1" s="4"/>
      <c r="F1" s="4"/>
      <c r="G1" s="5"/>
      <c r="H1" s="2"/>
      <c r="I1" s="2"/>
      <c r="J1" s="2"/>
      <c r="K1" s="2"/>
      <c r="L1" s="2"/>
      <c r="M1" s="2"/>
      <c r="N1" s="2"/>
      <c r="O1" s="2"/>
      <c r="P1" s="2"/>
    </row>
    <row r="3" spans="1:16" ht="16.2" thickBo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6.2" thickBot="1" x14ac:dyDescent="0.35">
      <c r="A4" s="6"/>
      <c r="B4" s="6"/>
      <c r="C4" s="7"/>
      <c r="D4" s="8" t="s">
        <v>4</v>
      </c>
      <c r="E4" s="9"/>
      <c r="F4" s="10"/>
      <c r="G4" s="11" t="s">
        <v>5</v>
      </c>
      <c r="H4" s="12"/>
      <c r="I4" s="13"/>
      <c r="J4" s="14" t="s">
        <v>6</v>
      </c>
      <c r="K4" s="14"/>
      <c r="L4" s="14"/>
      <c r="M4" s="15"/>
      <c r="N4" s="16" t="s">
        <v>12</v>
      </c>
      <c r="O4" s="17"/>
      <c r="P4" s="18"/>
    </row>
    <row r="5" spans="1:16" ht="15.6" x14ac:dyDescent="0.3">
      <c r="A5" s="20" t="s">
        <v>17</v>
      </c>
      <c r="B5" s="20" t="s">
        <v>0</v>
      </c>
      <c r="C5" s="21" t="s">
        <v>1</v>
      </c>
      <c r="D5" s="21" t="s">
        <v>2</v>
      </c>
      <c r="E5" s="21" t="s">
        <v>3</v>
      </c>
      <c r="F5" s="21" t="s">
        <v>1</v>
      </c>
      <c r="G5" s="21" t="s">
        <v>2</v>
      </c>
      <c r="H5" s="21" t="s">
        <v>3</v>
      </c>
      <c r="I5" s="21" t="s">
        <v>7</v>
      </c>
      <c r="J5" s="21" t="s">
        <v>8</v>
      </c>
      <c r="K5" s="21" t="s">
        <v>9</v>
      </c>
      <c r="L5" s="6" t="s">
        <v>13</v>
      </c>
      <c r="M5" s="21" t="s">
        <v>3</v>
      </c>
      <c r="N5" s="21" t="s">
        <v>10</v>
      </c>
      <c r="O5" s="21" t="s">
        <v>11</v>
      </c>
      <c r="P5" s="21" t="s">
        <v>3</v>
      </c>
    </row>
    <row r="6" spans="1:16" ht="15.6" x14ac:dyDescent="0.3">
      <c r="A6" s="20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 t="s">
        <v>14</v>
      </c>
      <c r="M6" s="22"/>
      <c r="N6" s="22"/>
      <c r="O6" s="22"/>
      <c r="P6" s="22"/>
    </row>
    <row r="7" spans="1:16" ht="16.2" thickBot="1" x14ac:dyDescent="0.3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 t="s">
        <v>15</v>
      </c>
      <c r="M7" s="27"/>
      <c r="N7" s="27"/>
      <c r="O7" s="27"/>
      <c r="P7" s="27"/>
    </row>
    <row r="8" spans="1:16" ht="15.6" x14ac:dyDescent="0.3">
      <c r="A8" s="26">
        <v>1</v>
      </c>
      <c r="B8" s="28" t="s">
        <v>21</v>
      </c>
      <c r="C8" s="26">
        <v>243</v>
      </c>
      <c r="D8" s="26">
        <v>210</v>
      </c>
      <c r="E8" s="26">
        <f>SUM(C8:D8)</f>
        <v>453</v>
      </c>
      <c r="F8" s="29">
        <v>42</v>
      </c>
      <c r="G8" s="26">
        <v>26</v>
      </c>
      <c r="H8" s="26">
        <f>SUM(F8:G8)</f>
        <v>68</v>
      </c>
      <c r="I8" s="26">
        <v>63</v>
      </c>
      <c r="J8" s="26">
        <v>4</v>
      </c>
      <c r="K8" s="26">
        <v>1</v>
      </c>
      <c r="L8" s="26">
        <v>0</v>
      </c>
      <c r="M8" s="26">
        <f>SUM(I8:L8)</f>
        <v>68</v>
      </c>
      <c r="N8" s="26">
        <v>55</v>
      </c>
      <c r="O8" s="26">
        <v>8</v>
      </c>
      <c r="P8" s="26">
        <f>SUM(N8:O8)</f>
        <v>63</v>
      </c>
    </row>
    <row r="9" spans="1:16" ht="15.6" x14ac:dyDescent="0.3">
      <c r="A9" s="24">
        <v>2</v>
      </c>
      <c r="B9" s="28" t="s">
        <v>21</v>
      </c>
      <c r="C9" s="24">
        <v>259</v>
      </c>
      <c r="D9" s="24">
        <v>244</v>
      </c>
      <c r="E9" s="24">
        <f>SUM(C9:D9)</f>
        <v>503</v>
      </c>
      <c r="F9" s="25">
        <v>44</v>
      </c>
      <c r="G9" s="24">
        <v>38</v>
      </c>
      <c r="H9" s="24">
        <f>SUM(F9:G9)</f>
        <v>82</v>
      </c>
      <c r="I9" s="24">
        <v>78</v>
      </c>
      <c r="J9" s="24">
        <v>1</v>
      </c>
      <c r="K9" s="24">
        <v>3</v>
      </c>
      <c r="L9" s="24">
        <v>0</v>
      </c>
      <c r="M9" s="24">
        <f>SUM(I9:L9)</f>
        <v>82</v>
      </c>
      <c r="N9" s="24">
        <v>60</v>
      </c>
      <c r="O9" s="24">
        <v>18</v>
      </c>
      <c r="P9" s="24">
        <f>SUM(N9:O9)</f>
        <v>78</v>
      </c>
    </row>
    <row r="10" spans="1:16" ht="15.6" x14ac:dyDescent="0.3">
      <c r="A10" s="19"/>
      <c r="B10" s="30" t="s">
        <v>16</v>
      </c>
      <c r="C10" s="31">
        <f>SUM(C8:C9)</f>
        <v>502</v>
      </c>
      <c r="D10" s="31">
        <f>SUM(D8:D9)</f>
        <v>454</v>
      </c>
      <c r="E10" s="31">
        <f>SUM(E8:E9)</f>
        <v>956</v>
      </c>
      <c r="F10" s="31">
        <f>SUM(F8:F9)</f>
        <v>86</v>
      </c>
      <c r="G10" s="31">
        <f>SUM(G8:G9)</f>
        <v>64</v>
      </c>
      <c r="H10" s="31">
        <f t="shared" ref="H10:P10" si="0">SUM(H8:H9)</f>
        <v>150</v>
      </c>
      <c r="I10" s="31">
        <f t="shared" si="0"/>
        <v>141</v>
      </c>
      <c r="J10" s="31">
        <f t="shared" si="0"/>
        <v>5</v>
      </c>
      <c r="K10" s="31">
        <f t="shared" si="0"/>
        <v>4</v>
      </c>
      <c r="L10" s="31">
        <f t="shared" si="0"/>
        <v>0</v>
      </c>
      <c r="M10" s="31">
        <f t="shared" si="0"/>
        <v>150</v>
      </c>
      <c r="N10" s="31">
        <f t="shared" si="0"/>
        <v>115</v>
      </c>
      <c r="O10" s="31">
        <f t="shared" si="0"/>
        <v>26</v>
      </c>
      <c r="P10" s="31">
        <f t="shared" si="0"/>
        <v>141</v>
      </c>
    </row>
    <row r="11" spans="1:16" ht="15.6" x14ac:dyDescent="0.3">
      <c r="A11" s="19"/>
      <c r="B11" s="31" t="s">
        <v>19</v>
      </c>
      <c r="C11" s="19"/>
      <c r="D11" s="19"/>
      <c r="E11" s="19"/>
      <c r="F11" s="19"/>
      <c r="G11" s="19"/>
      <c r="H11" s="32">
        <f>SUM(H10*100/E10)</f>
        <v>15.690376569037657</v>
      </c>
      <c r="I11" s="19"/>
      <c r="J11" s="31">
        <f>SUM(J10*100/M10)</f>
        <v>3.3333333333333335</v>
      </c>
      <c r="K11" s="31">
        <f>SUM(K10*100/M10)</f>
        <v>2.6666666666666665</v>
      </c>
      <c r="L11" s="31">
        <f>SUM(L10*100/M10)</f>
        <v>0</v>
      </c>
      <c r="M11" s="19"/>
      <c r="N11" s="31">
        <f>SUM(N10*100/M10)</f>
        <v>76.666666666666671</v>
      </c>
      <c r="O11" s="31">
        <f>SUM(O10*100/M10)</f>
        <v>17.333333333333332</v>
      </c>
      <c r="P11" s="19"/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EA223-7E9C-416A-A953-DA55FA8AD632}">
  <dimension ref="A1:P11"/>
  <sheetViews>
    <sheetView workbookViewId="0">
      <selection activeCell="K8" sqref="K8"/>
    </sheetView>
  </sheetViews>
  <sheetFormatPr defaultRowHeight="14.4" x14ac:dyDescent="0.3"/>
  <cols>
    <col min="2" max="2" width="20.109375" bestFit="1" customWidth="1"/>
    <col min="3" max="3" width="8.44140625" bestFit="1" customWidth="1"/>
    <col min="4" max="4" width="10" bestFit="1" customWidth="1"/>
    <col min="7" max="7" width="10" bestFit="1" customWidth="1"/>
    <col min="12" max="12" width="12.77734375" bestFit="1" customWidth="1"/>
  </cols>
  <sheetData>
    <row r="1" spans="1:16" ht="25.8" x14ac:dyDescent="0.5">
      <c r="A1" s="3" t="s">
        <v>24</v>
      </c>
      <c r="B1" s="4"/>
      <c r="C1" s="4"/>
      <c r="D1" s="4"/>
      <c r="E1" s="4"/>
      <c r="F1" s="4"/>
      <c r="G1" s="5"/>
      <c r="H1" s="2"/>
      <c r="I1" s="2"/>
      <c r="J1" s="2"/>
      <c r="K1" s="2"/>
      <c r="L1" s="2"/>
      <c r="M1" s="2"/>
      <c r="N1" s="2"/>
      <c r="O1" s="2"/>
      <c r="P1" s="2"/>
    </row>
    <row r="3" spans="1:16" ht="16.2" thickBo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6.2" thickBot="1" x14ac:dyDescent="0.35">
      <c r="A4" s="6"/>
      <c r="B4" s="6"/>
      <c r="C4" s="7"/>
      <c r="D4" s="8" t="s">
        <v>4</v>
      </c>
      <c r="E4" s="9"/>
      <c r="F4" s="10"/>
      <c r="G4" s="11" t="s">
        <v>5</v>
      </c>
      <c r="H4" s="12"/>
      <c r="I4" s="13"/>
      <c r="J4" s="14" t="s">
        <v>6</v>
      </c>
      <c r="K4" s="14"/>
      <c r="L4" s="14"/>
      <c r="M4" s="15"/>
      <c r="N4" s="16" t="s">
        <v>12</v>
      </c>
      <c r="O4" s="17"/>
      <c r="P4" s="18"/>
    </row>
    <row r="5" spans="1:16" ht="15.6" x14ac:dyDescent="0.3">
      <c r="A5" s="20" t="s">
        <v>17</v>
      </c>
      <c r="B5" s="20" t="s">
        <v>0</v>
      </c>
      <c r="C5" s="21" t="s">
        <v>1</v>
      </c>
      <c r="D5" s="21" t="s">
        <v>2</v>
      </c>
      <c r="E5" s="21" t="s">
        <v>3</v>
      </c>
      <c r="F5" s="21" t="s">
        <v>1</v>
      </c>
      <c r="G5" s="21" t="s">
        <v>2</v>
      </c>
      <c r="H5" s="21" t="s">
        <v>3</v>
      </c>
      <c r="I5" s="21" t="s">
        <v>7</v>
      </c>
      <c r="J5" s="21" t="s">
        <v>8</v>
      </c>
      <c r="K5" s="21" t="s">
        <v>9</v>
      </c>
      <c r="L5" s="6" t="s">
        <v>13</v>
      </c>
      <c r="M5" s="21" t="s">
        <v>3</v>
      </c>
      <c r="N5" s="21" t="s">
        <v>10</v>
      </c>
      <c r="O5" s="21" t="s">
        <v>11</v>
      </c>
      <c r="P5" s="21" t="s">
        <v>3</v>
      </c>
    </row>
    <row r="6" spans="1:16" ht="15.6" x14ac:dyDescent="0.3">
      <c r="A6" s="20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 t="s">
        <v>14</v>
      </c>
      <c r="M6" s="22"/>
      <c r="N6" s="22"/>
      <c r="O6" s="22"/>
      <c r="P6" s="22"/>
    </row>
    <row r="7" spans="1:16" ht="16.2" thickBot="1" x14ac:dyDescent="0.3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 t="s">
        <v>15</v>
      </c>
      <c r="M7" s="27"/>
      <c r="N7" s="27"/>
      <c r="O7" s="27"/>
      <c r="P7" s="27"/>
    </row>
    <row r="8" spans="1:16" ht="15.6" x14ac:dyDescent="0.3">
      <c r="A8" s="26">
        <v>1</v>
      </c>
      <c r="B8" s="28" t="s">
        <v>21</v>
      </c>
      <c r="C8" s="26">
        <v>243</v>
      </c>
      <c r="D8" s="26">
        <v>210</v>
      </c>
      <c r="E8" s="26">
        <f>SUM(C8:D8)</f>
        <v>453</v>
      </c>
      <c r="F8" s="29">
        <v>42</v>
      </c>
      <c r="G8" s="26">
        <v>26</v>
      </c>
      <c r="H8" s="26">
        <f>SUM(F8:G8)</f>
        <v>68</v>
      </c>
      <c r="I8" s="26">
        <v>65</v>
      </c>
      <c r="J8" s="26">
        <v>2</v>
      </c>
      <c r="K8" s="26">
        <v>1</v>
      </c>
      <c r="L8" s="26">
        <v>0</v>
      </c>
      <c r="M8" s="26">
        <f>SUM(I8:L8)</f>
        <v>68</v>
      </c>
      <c r="N8" s="26">
        <v>55</v>
      </c>
      <c r="O8" s="26">
        <v>10</v>
      </c>
      <c r="P8" s="26">
        <f>SUM(N8:O8)</f>
        <v>65</v>
      </c>
    </row>
    <row r="9" spans="1:16" ht="15.6" x14ac:dyDescent="0.3">
      <c r="A9" s="24">
        <v>2</v>
      </c>
      <c r="B9" s="28" t="s">
        <v>21</v>
      </c>
      <c r="C9" s="24">
        <v>259</v>
      </c>
      <c r="D9" s="24">
        <v>244</v>
      </c>
      <c r="E9" s="24">
        <f>SUM(C9:D9)</f>
        <v>503</v>
      </c>
      <c r="F9" s="25">
        <v>44</v>
      </c>
      <c r="G9" s="24">
        <v>38</v>
      </c>
      <c r="H9" s="24">
        <f>SUM(F9:G9)</f>
        <v>82</v>
      </c>
      <c r="I9" s="24">
        <v>77</v>
      </c>
      <c r="J9" s="24">
        <v>2</v>
      </c>
      <c r="K9" s="24">
        <v>3</v>
      </c>
      <c r="L9" s="24">
        <v>0</v>
      </c>
      <c r="M9" s="24">
        <f>SUM(I9:L9)</f>
        <v>82</v>
      </c>
      <c r="N9" s="24">
        <v>60</v>
      </c>
      <c r="O9" s="24">
        <v>17</v>
      </c>
      <c r="P9" s="24">
        <f>SUM(N9:O9)</f>
        <v>77</v>
      </c>
    </row>
    <row r="10" spans="1:16" ht="15.6" x14ac:dyDescent="0.3">
      <c r="A10" s="19"/>
      <c r="B10" s="30" t="s">
        <v>16</v>
      </c>
      <c r="C10" s="31">
        <f>SUM(C8:C9)</f>
        <v>502</v>
      </c>
      <c r="D10" s="31">
        <f>SUM(D8:D9)</f>
        <v>454</v>
      </c>
      <c r="E10" s="31">
        <f>SUM(E8:E9)</f>
        <v>956</v>
      </c>
      <c r="F10" s="31">
        <f>SUM(F8:F9)</f>
        <v>86</v>
      </c>
      <c r="G10" s="31">
        <f>SUM(G8:G9)</f>
        <v>64</v>
      </c>
      <c r="H10" s="31">
        <f t="shared" ref="H10:P10" si="0">SUM(H8:H9)</f>
        <v>150</v>
      </c>
      <c r="I10" s="31">
        <f t="shared" si="0"/>
        <v>142</v>
      </c>
      <c r="J10" s="31">
        <f t="shared" si="0"/>
        <v>4</v>
      </c>
      <c r="K10" s="31">
        <f t="shared" si="0"/>
        <v>4</v>
      </c>
      <c r="L10" s="31">
        <f t="shared" si="0"/>
        <v>0</v>
      </c>
      <c r="M10" s="31">
        <f t="shared" si="0"/>
        <v>150</v>
      </c>
      <c r="N10" s="31">
        <f t="shared" si="0"/>
        <v>115</v>
      </c>
      <c r="O10" s="31">
        <f t="shared" si="0"/>
        <v>27</v>
      </c>
      <c r="P10" s="31">
        <f t="shared" si="0"/>
        <v>142</v>
      </c>
    </row>
    <row r="11" spans="1:16" ht="15.6" x14ac:dyDescent="0.3">
      <c r="A11" s="19"/>
      <c r="B11" s="31" t="s">
        <v>19</v>
      </c>
      <c r="C11" s="19"/>
      <c r="D11" s="19"/>
      <c r="E11" s="19"/>
      <c r="F11" s="19"/>
      <c r="G11" s="19"/>
      <c r="H11" s="32">
        <f>SUM(H10*100/E10)</f>
        <v>15.690376569037657</v>
      </c>
      <c r="I11" s="19"/>
      <c r="J11" s="31">
        <f>SUM(J10*100/M10)</f>
        <v>2.6666666666666665</v>
      </c>
      <c r="K11" s="31">
        <f>SUM(K10*100/M10)</f>
        <v>2.6666666666666665</v>
      </c>
      <c r="L11" s="31">
        <f>SUM(L10*100/M10)</f>
        <v>0</v>
      </c>
      <c r="M11" s="19"/>
      <c r="N11" s="31">
        <f>SUM(N10*100/M10)</f>
        <v>76.666666666666671</v>
      </c>
      <c r="O11" s="31">
        <f>SUM(O10*100/M10)</f>
        <v>18</v>
      </c>
      <c r="P11" s="19"/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3818D-EBCD-49CF-AFC4-A4F4059299C5}">
  <dimension ref="A1:P11"/>
  <sheetViews>
    <sheetView tabSelected="1" workbookViewId="0">
      <selection activeCell="N10" sqref="N10"/>
    </sheetView>
  </sheetViews>
  <sheetFormatPr defaultRowHeight="14.4" x14ac:dyDescent="0.3"/>
  <cols>
    <col min="2" max="2" width="20.109375" bestFit="1" customWidth="1"/>
    <col min="4" max="4" width="10" bestFit="1" customWidth="1"/>
    <col min="7" max="7" width="10" bestFit="1" customWidth="1"/>
    <col min="12" max="12" width="12.77734375" bestFit="1" customWidth="1"/>
  </cols>
  <sheetData>
    <row r="1" spans="1:16" ht="25.8" x14ac:dyDescent="0.5">
      <c r="A1" s="3" t="s">
        <v>25</v>
      </c>
      <c r="B1" s="4"/>
      <c r="C1" s="4"/>
      <c r="D1" s="4"/>
      <c r="E1" s="4"/>
      <c r="F1" s="4"/>
      <c r="G1" s="5"/>
      <c r="H1" s="2"/>
      <c r="I1" s="2"/>
      <c r="J1" s="2"/>
      <c r="K1" s="2"/>
      <c r="L1" s="2"/>
      <c r="M1" s="2"/>
      <c r="N1" s="2"/>
      <c r="O1" s="2"/>
      <c r="P1" s="2"/>
    </row>
    <row r="3" spans="1:16" ht="16.2" thickBot="1" x14ac:dyDescent="0.3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ht="16.2" thickBot="1" x14ac:dyDescent="0.35">
      <c r="A4" s="6"/>
      <c r="B4" s="6"/>
      <c r="C4" s="7"/>
      <c r="D4" s="8" t="s">
        <v>4</v>
      </c>
      <c r="E4" s="9"/>
      <c r="F4" s="10"/>
      <c r="G4" s="11" t="s">
        <v>5</v>
      </c>
      <c r="H4" s="12"/>
      <c r="I4" s="13"/>
      <c r="J4" s="14" t="s">
        <v>6</v>
      </c>
      <c r="K4" s="14"/>
      <c r="L4" s="14"/>
      <c r="M4" s="15"/>
      <c r="N4" s="16" t="s">
        <v>12</v>
      </c>
      <c r="O4" s="17"/>
      <c r="P4" s="18"/>
    </row>
    <row r="5" spans="1:16" ht="15.6" x14ac:dyDescent="0.3">
      <c r="A5" s="20" t="s">
        <v>17</v>
      </c>
      <c r="B5" s="20" t="s">
        <v>0</v>
      </c>
      <c r="C5" s="21" t="s">
        <v>1</v>
      </c>
      <c r="D5" s="21" t="s">
        <v>2</v>
      </c>
      <c r="E5" s="21" t="s">
        <v>3</v>
      </c>
      <c r="F5" s="21" t="s">
        <v>1</v>
      </c>
      <c r="G5" s="21" t="s">
        <v>2</v>
      </c>
      <c r="H5" s="21" t="s">
        <v>3</v>
      </c>
      <c r="I5" s="21" t="s">
        <v>7</v>
      </c>
      <c r="J5" s="21" t="s">
        <v>8</v>
      </c>
      <c r="K5" s="21" t="s">
        <v>9</v>
      </c>
      <c r="L5" s="6" t="s">
        <v>13</v>
      </c>
      <c r="M5" s="21" t="s">
        <v>3</v>
      </c>
      <c r="N5" s="21" t="s">
        <v>10</v>
      </c>
      <c r="O5" s="21" t="s">
        <v>11</v>
      </c>
      <c r="P5" s="21" t="s">
        <v>3</v>
      </c>
    </row>
    <row r="6" spans="1:16" ht="15.6" x14ac:dyDescent="0.3">
      <c r="A6" s="20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 t="s">
        <v>14</v>
      </c>
      <c r="M6" s="22"/>
      <c r="N6" s="22"/>
      <c r="O6" s="22"/>
      <c r="P6" s="22"/>
    </row>
    <row r="7" spans="1:16" ht="16.2" thickBot="1" x14ac:dyDescent="0.3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 t="s">
        <v>15</v>
      </c>
      <c r="M7" s="27"/>
      <c r="N7" s="27"/>
      <c r="O7" s="27"/>
      <c r="P7" s="27"/>
    </row>
    <row r="8" spans="1:16" ht="15.6" x14ac:dyDescent="0.3">
      <c r="A8" s="26">
        <v>1</v>
      </c>
      <c r="B8" s="28" t="s">
        <v>21</v>
      </c>
      <c r="C8" s="26">
        <v>243</v>
      </c>
      <c r="D8" s="26">
        <v>210</v>
      </c>
      <c r="E8" s="26">
        <f>SUM(C8:D8)</f>
        <v>453</v>
      </c>
      <c r="F8" s="29">
        <v>42</v>
      </c>
      <c r="G8" s="26">
        <v>26</v>
      </c>
      <c r="H8" s="26">
        <f>SUM(F8:G8)</f>
        <v>68</v>
      </c>
      <c r="I8" s="26">
        <v>66</v>
      </c>
      <c r="J8" s="26">
        <v>1</v>
      </c>
      <c r="K8" s="26">
        <v>1</v>
      </c>
      <c r="L8" s="26">
        <v>0</v>
      </c>
      <c r="M8" s="26">
        <f>SUM(I8:L8)</f>
        <v>68</v>
      </c>
      <c r="N8" s="26">
        <v>56</v>
      </c>
      <c r="O8" s="26">
        <v>10</v>
      </c>
      <c r="P8" s="26">
        <f>SUM(N8:O8)</f>
        <v>66</v>
      </c>
    </row>
    <row r="9" spans="1:16" ht="15.6" x14ac:dyDescent="0.3">
      <c r="A9" s="24">
        <v>2</v>
      </c>
      <c r="B9" s="28" t="s">
        <v>21</v>
      </c>
      <c r="C9" s="24">
        <v>259</v>
      </c>
      <c r="D9" s="24">
        <v>244</v>
      </c>
      <c r="E9" s="24">
        <f>SUM(C9:D9)</f>
        <v>503</v>
      </c>
      <c r="F9" s="25">
        <v>44</v>
      </c>
      <c r="G9" s="24">
        <v>38</v>
      </c>
      <c r="H9" s="24">
        <f>SUM(F9:G9)</f>
        <v>82</v>
      </c>
      <c r="I9" s="24">
        <v>77</v>
      </c>
      <c r="J9" s="24">
        <v>3</v>
      </c>
      <c r="K9" s="24">
        <v>2</v>
      </c>
      <c r="L9" s="24">
        <v>0</v>
      </c>
      <c r="M9" s="24">
        <f>SUM(I9:L9)</f>
        <v>82</v>
      </c>
      <c r="N9" s="24">
        <v>64</v>
      </c>
      <c r="O9" s="24">
        <v>13</v>
      </c>
      <c r="P9" s="24">
        <v>77</v>
      </c>
    </row>
    <row r="10" spans="1:16" ht="15.6" x14ac:dyDescent="0.3">
      <c r="A10" s="19"/>
      <c r="B10" s="30" t="s">
        <v>16</v>
      </c>
      <c r="C10" s="31">
        <f>SUM(C8:C9)</f>
        <v>502</v>
      </c>
      <c r="D10" s="31">
        <f>SUM(D8:D9)</f>
        <v>454</v>
      </c>
      <c r="E10" s="31">
        <f>SUM(E8:E9)</f>
        <v>956</v>
      </c>
      <c r="F10" s="31">
        <f>SUM(F8:F9)</f>
        <v>86</v>
      </c>
      <c r="G10" s="31">
        <f>SUM(G8:G9)</f>
        <v>64</v>
      </c>
      <c r="H10" s="31">
        <f t="shared" ref="H10:P10" si="0">SUM(H8:H9)</f>
        <v>150</v>
      </c>
      <c r="I10" s="31">
        <f t="shared" si="0"/>
        <v>143</v>
      </c>
      <c r="J10" s="31">
        <f t="shared" si="0"/>
        <v>4</v>
      </c>
      <c r="K10" s="31">
        <f t="shared" si="0"/>
        <v>3</v>
      </c>
      <c r="L10" s="31">
        <f t="shared" si="0"/>
        <v>0</v>
      </c>
      <c r="M10" s="31">
        <f t="shared" si="0"/>
        <v>150</v>
      </c>
      <c r="N10" s="31">
        <f t="shared" si="0"/>
        <v>120</v>
      </c>
      <c r="O10" s="31">
        <f t="shared" si="0"/>
        <v>23</v>
      </c>
      <c r="P10" s="31">
        <f t="shared" si="0"/>
        <v>143</v>
      </c>
    </row>
    <row r="11" spans="1:16" ht="15.6" x14ac:dyDescent="0.3">
      <c r="A11" s="19"/>
      <c r="B11" s="31" t="s">
        <v>19</v>
      </c>
      <c r="C11" s="19"/>
      <c r="D11" s="19"/>
      <c r="E11" s="19"/>
      <c r="F11" s="19"/>
      <c r="G11" s="19"/>
      <c r="H11" s="32">
        <f>SUM(H10*100/E10)</f>
        <v>15.690376569037657</v>
      </c>
      <c r="I11" s="19"/>
      <c r="J11" s="31">
        <f>SUM(J10*100/M10)</f>
        <v>2.6666666666666665</v>
      </c>
      <c r="K11" s="31">
        <f>SUM(K10*100/M10)</f>
        <v>2</v>
      </c>
      <c r="L11" s="31">
        <f>SUM(L10*100/M10)</f>
        <v>0</v>
      </c>
      <c r="M11" s="19"/>
      <c r="N11" s="31">
        <f>SUM(N10*100/M10)</f>
        <v>80</v>
      </c>
      <c r="O11" s="31">
        <f>SUM(O10*100/M10)</f>
        <v>15.333333333333334</v>
      </c>
      <c r="P11" s="19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Foglio1</vt:lpstr>
      <vt:lpstr>Foglio2</vt:lpstr>
      <vt:lpstr>Foglio3</vt:lpstr>
      <vt:lpstr>Foglio4</vt:lpstr>
      <vt:lpstr>Foglio5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Elena Fabbri</cp:lastModifiedBy>
  <cp:lastPrinted>2022-06-12T22:53:41Z</cp:lastPrinted>
  <dcterms:created xsi:type="dcterms:W3CDTF">2016-04-17T17:33:25Z</dcterms:created>
  <dcterms:modified xsi:type="dcterms:W3CDTF">2022-06-12T23:03:30Z</dcterms:modified>
</cp:coreProperties>
</file>